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2" i="1" l="1"/>
  <c r="B32" i="1"/>
  <c r="C32" i="1" l="1"/>
  <c r="D31" i="1"/>
  <c r="G28" i="1" l="1"/>
  <c r="D28" i="1"/>
  <c r="F32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3" i="1"/>
  <c r="G4" i="1"/>
  <c r="D3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4" i="1"/>
  <c r="D32" i="1" l="1"/>
  <c r="G32" i="1"/>
</calcChain>
</file>

<file path=xl/sharedStrings.xml><?xml version="1.0" encoding="utf-8"?>
<sst xmlns="http://schemas.openxmlformats.org/spreadsheetml/2006/main" count="89" uniqueCount="52">
  <si>
    <t>Гражданство</t>
  </si>
  <si>
    <t>Австрия</t>
  </si>
  <si>
    <t>Бельгия</t>
  </si>
  <si>
    <t>Болгария</t>
  </si>
  <si>
    <t>Великобритания</t>
  </si>
  <si>
    <t>Венгрия</t>
  </si>
  <si>
    <t>Германия</t>
  </si>
  <si>
    <t>Греция</t>
  </si>
  <si>
    <t>Дания</t>
  </si>
  <si>
    <t>Ирландия</t>
  </si>
  <si>
    <t>Испания</t>
  </si>
  <si>
    <t>Италия</t>
  </si>
  <si>
    <t>Кипр</t>
  </si>
  <si>
    <t>Латвия</t>
  </si>
  <si>
    <t>Литва</t>
  </si>
  <si>
    <t>Люксембург</t>
  </si>
  <si>
    <t>Мальта</t>
  </si>
  <si>
    <t>Нидерланды</t>
  </si>
  <si>
    <t>Польша</t>
  </si>
  <si>
    <t>Португалия</t>
  </si>
  <si>
    <t>Румыния</t>
  </si>
  <si>
    <t>Словакия</t>
  </si>
  <si>
    <t>Словения</t>
  </si>
  <si>
    <t>Финляндия</t>
  </si>
  <si>
    <t>Франция</t>
  </si>
  <si>
    <t>Чехия</t>
  </si>
  <si>
    <t>Швеция</t>
  </si>
  <si>
    <t>Эстония</t>
  </si>
  <si>
    <t>Итого по всем странам</t>
  </si>
  <si>
    <t xml:space="preserve">кол-во поездок </t>
  </si>
  <si>
    <t>Страны-лидеры по въезду на территорию РФ</t>
  </si>
  <si>
    <t xml:space="preserve">Страны-лидеры по выезду граждан РФ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</si>
  <si>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</si>
  <si>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</si>
  <si>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</si>
  <si>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</si>
  <si>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</si>
  <si>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</si>
  <si>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</si>
  <si>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</si>
  <si>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</si>
  <si>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</si>
  <si>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Хорватия</t>
  </si>
  <si>
    <t>Въезд 1п.2014</t>
  </si>
  <si>
    <t>Выезд 1п.2014</t>
  </si>
  <si>
    <t>Всего</t>
  </si>
  <si>
    <t>* по данным Росстата</t>
  </si>
  <si>
    <t>Въезд 1п.2015</t>
  </si>
  <si>
    <t>Выезд 1п.2015</t>
  </si>
  <si>
    <t>1п.2015/  1п.2014(%)</t>
  </si>
  <si>
    <t>Таблица показателей въезда/выезда между РФ и странами ЕС за  1 п. 2015г. *</t>
  </si>
  <si>
    <t xml:space="preserve">Кол-во поездок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</si>
</sst>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Calibri"/>
      <family val="2"/>
      <charset val="204"/>
    </font>
    <font>
      <b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39">
    <xf numFmtId="0" fontId="0" fillId="0" borderId="0" xfId="0"/>
    <xf numFmtId="0" fontId="22" fillId="0" borderId="13" xfId="37" applyFont="1" applyFill="1" applyBorder="1" applyAlignment="1">
      <alignment horizontal="center"/>
    </xf>
    <xf numFmtId="3" fontId="23" fillId="0" borderId="10" xfId="36" applyNumberFormat="1" applyFont="1" applyFill="1" applyBorder="1" applyAlignment="1">
      <alignment horizontal="right" wrapText="1"/>
    </xf>
    <xf numFmtId="3" fontId="23" fillId="0" borderId="10" xfId="37" applyNumberFormat="1" applyFont="1" applyFill="1" applyBorder="1" applyAlignment="1">
      <alignment horizontal="right" wrapText="1"/>
    </xf>
    <xf numFmtId="0" fontId="1" fillId="0" borderId="0" xfId="36"/>
    <xf numFmtId="0" fontId="19" fillId="0" borderId="0" xfId="36" applyFont="1"/>
    <xf numFmtId="0" fontId="1" fillId="0" borderId="14" xfId="36" applyBorder="1"/>
    <xf numFmtId="0" fontId="23" fillId="0" borderId="10" xfId="37" applyFont="1" applyFill="1" applyBorder="1" applyAlignment="1">
      <alignment wrapText="1"/>
    </xf>
    <xf numFmtId="0" fontId="24" fillId="0" borderId="13" xfId="36" applyFont="1" applyBorder="1" applyAlignment="1">
      <alignment horizontal="center" vertical="distributed"/>
    </xf>
    <xf numFmtId="3" fontId="1" fillId="24" borderId="11" xfId="36" applyNumberFormat="1" applyFill="1" applyBorder="1"/>
    <xf numFmtId="0" fontId="22" fillId="0" borderId="12" xfId="37" applyFont="1" applyFill="1" applyBorder="1" applyAlignment="1">
      <alignment horizontal="center"/>
    </xf>
    <xf numFmtId="0" fontId="23" fillId="0" borderId="10" xfId="36" applyFont="1" applyFill="1" applyBorder="1" applyAlignment="1">
      <alignment wrapText="1"/>
    </xf>
    <xf numFmtId="0" fontId="23" fillId="24" borderId="11" xfId="37" applyFont="1" applyFill="1" applyBorder="1" applyAlignment="1">
      <alignment wrapText="1"/>
    </xf>
    <xf numFmtId="0" fontId="22" fillId="25" borderId="14" xfId="37" applyFont="1" applyFill="1" applyBorder="1" applyAlignment="1">
      <alignment horizontal="center"/>
    </xf>
    <xf numFmtId="0" fontId="22" fillId="0" borderId="0" xfId="37" applyFont="1" applyFill="1" applyBorder="1" applyAlignment="1">
      <alignment horizontal="center"/>
    </xf>
    <xf numFmtId="0" fontId="23" fillId="0" borderId="0" xfId="38" applyNumberFormat="1" applyFont="1" applyFill="1" applyBorder="1" applyAlignment="1">
      <alignment horizontal="right" wrapText="1"/>
    </xf>
    <xf numFmtId="0" fontId="24" fillId="0" borderId="0" xfId="36" applyFont="1"/>
    <xf numFmtId="0" fontId="22" fillId="0" borderId="15" xfId="37" applyFont="1" applyFill="1" applyBorder="1" applyAlignment="1">
      <alignment horizontal="center"/>
    </xf>
    <xf numFmtId="0" fontId="23" fillId="26" borderId="10" xfId="37" applyFont="1" applyFill="1" applyBorder="1"/>
    <xf numFmtId="3" fontId="1" fillId="26" borderId="10" xfId="36" applyNumberFormat="1" applyFill="1" applyBorder="1"/>
    <xf numFmtId="3" fontId="0" fillId="0" borderId="0" xfId="0" applyNumberFormat="1"/>
    <xf numFmtId="0" fontId="0" fillId="0" borderId="0" xfId="0" applyAlignment="1">
      <alignment wrapText="1"/>
    </xf>
    <xf numFmtId="0" fontId="22" fillId="25" borderId="13" xfId="37" applyFont="1" applyFill="1" applyBorder="1" applyAlignment="1">
      <alignment horizontal="center"/>
    </xf>
    <xf numFmtId="164" fontId="23" fillId="0" borderId="10" xfId="37" applyNumberFormat="1" applyFont="1" applyFill="1" applyBorder="1" applyAlignment="1">
      <alignment horizontal="center" wrapText="1"/>
    </xf>
    <xf numFmtId="0" fontId="24" fillId="0" borderId="13" xfId="36" applyFont="1" applyFill="1" applyBorder="1" applyAlignment="1">
      <alignment horizontal="center" vertical="center" wrapText="1"/>
    </xf>
    <xf numFmtId="164" fontId="23" fillId="0" borderId="12" xfId="37" applyNumberFormat="1" applyFont="1" applyFill="1" applyBorder="1" applyAlignment="1">
      <alignment horizontal="center" wrapText="1"/>
    </xf>
    <xf numFmtId="3" fontId="23" fillId="0" borderId="10" xfId="38" applyNumberFormat="1" applyFont="1" applyFill="1" applyBorder="1" applyAlignment="1">
      <alignment horizontal="right" wrapText="1"/>
    </xf>
    <xf numFmtId="0" fontId="23" fillId="0" borderId="10" xfId="38" applyNumberFormat="1" applyFont="1" applyFill="1" applyBorder="1" applyAlignment="1">
      <alignment horizontal="right" wrapText="1"/>
    </xf>
    <xf numFmtId="3" fontId="23" fillId="0" borderId="12" xfId="37" applyNumberFormat="1" applyFont="1" applyFill="1" applyBorder="1" applyAlignment="1">
      <alignment horizontal="right" wrapText="1"/>
    </xf>
    <xf numFmtId="3" fontId="23" fillId="0" borderId="12" xfId="38" applyNumberFormat="1" applyFont="1" applyFill="1" applyBorder="1" applyAlignment="1">
      <alignment horizontal="right" wrapText="1"/>
    </xf>
    <xf numFmtId="0" fontId="25" fillId="0" borderId="11" xfId="36" applyFont="1" applyBorder="1"/>
    <xf numFmtId="165" fontId="23" fillId="0" borderId="12" xfId="37" applyNumberFormat="1" applyFont="1" applyFill="1" applyBorder="1" applyAlignment="1">
      <alignment horizontal="center" wrapText="1"/>
    </xf>
    <xf numFmtId="165" fontId="23" fillId="0" borderId="10" xfId="37" applyNumberFormat="1" applyFont="1" applyFill="1" applyBorder="1" applyAlignment="1">
      <alignment horizontal="center" wrapText="1"/>
    </xf>
    <xf numFmtId="165" fontId="1" fillId="26" borderId="11" xfId="36" applyNumberFormat="1" applyFill="1" applyBorder="1" applyAlignment="1">
      <alignment horizontal="center"/>
    </xf>
    <xf numFmtId="165" fontId="1" fillId="24" borderId="11" xfId="36" applyNumberFormat="1" applyFill="1" applyBorder="1" applyAlignment="1">
      <alignment horizontal="center"/>
    </xf>
    <xf numFmtId="164" fontId="1" fillId="26" borderId="11" xfId="36" applyNumberFormat="1" applyFill="1" applyBorder="1" applyAlignment="1">
      <alignment horizontal="center"/>
    </xf>
    <xf numFmtId="164" fontId="1" fillId="24" borderId="11" xfId="36" applyNumberFormat="1" applyFill="1" applyBorder="1" applyAlignment="1">
      <alignment horizontal="center"/>
    </xf>
    <xf numFmtId="0" fontId="25" fillId="0" borderId="10" xfId="36" applyFont="1" applyBorder="1"/>
    <xf numFmtId="0" fontId="20" fillId="0" borderId="16" xfId="36" applyFont="1" applyBorder="1" applyAlignment="1">
      <alignment horizontal="center" vertical="top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_Лист1" xfId="37"/>
    <cellStyle name="Обычный_Лист2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16" workbookViewId="0">
      <selection activeCell="M17" sqref="M17"/>
    </sheetView>
  </sheetViews>
  <sheetFormatPr defaultRowHeight="15" x14ac:dyDescent="0.25"/>
  <cols>
    <col min="1" max="3" width="14" customWidth="1"/>
    <col min="4" max="4" width="11.7109375" customWidth="1"/>
    <col min="5" max="6" width="14.7109375" customWidth="1"/>
    <col min="7" max="7" width="13.140625" customWidth="1"/>
  </cols>
  <sheetData>
    <row r="1" spans="1:10" ht="24" customHeight="1" thickBot="1" x14ac:dyDescent="0.3">
      <c r="A1" s="38" t="s">
        <v>50</v>
      </c>
      <c r="B1" s="38"/>
      <c r="C1" s="38"/>
      <c r="D1" s="38"/>
      <c r="E1" s="38"/>
      <c r="F1" s="38"/>
      <c r="G1" s="38"/>
      <c r="H1" s="4"/>
    </row>
    <row r="2" spans="1:10" ht="36.75" customHeight="1" thickBot="1" x14ac:dyDescent="0.3">
      <c r="A2" s="6"/>
      <c r="B2" s="24" t="s">
        <v>43</v>
      </c>
      <c r="C2" s="24" t="s">
        <v>47</v>
      </c>
      <c r="D2" s="8" t="s">
        <v>49</v>
      </c>
      <c r="E2" s="24" t="s">
        <v>44</v>
      </c>
      <c r="F2" s="24" t="s">
        <v>48</v>
      </c>
      <c r="G2" s="8" t="s">
        <v>49</v>
      </c>
      <c r="H2" s="4"/>
    </row>
    <row r="3" spans="1:10" ht="15.75" thickBot="1" x14ac:dyDescent="0.3">
      <c r="A3" s="10" t="s">
        <v>0</v>
      </c>
      <c r="B3" s="1" t="s">
        <v>29</v>
      </c>
      <c r="C3" s="1" t="s">
        <v>29</v>
      </c>
      <c r="D3" s="1"/>
      <c r="E3" s="1" t="s">
        <v>29</v>
      </c>
      <c r="F3" s="1" t="s">
        <v>29</v>
      </c>
      <c r="G3" s="1"/>
      <c r="H3" s="4"/>
    </row>
    <row r="4" spans="1:10" x14ac:dyDescent="0.25">
      <c r="A4" s="7" t="s">
        <v>1</v>
      </c>
      <c r="B4" s="28">
        <v>33035</v>
      </c>
      <c r="C4" s="28">
        <v>25964</v>
      </c>
      <c r="D4" s="31">
        <f>((C4-B4)/B4)*100</f>
        <v>-21.40457090964129</v>
      </c>
      <c r="E4" s="29">
        <v>194599</v>
      </c>
      <c r="F4" s="29">
        <v>127528</v>
      </c>
      <c r="G4" s="25">
        <f>((F4-E4)/E4)*100</f>
        <v>-34.466261388804668</v>
      </c>
      <c r="H4" s="4"/>
    </row>
    <row r="5" spans="1:10" x14ac:dyDescent="0.25">
      <c r="A5" s="7" t="s">
        <v>2</v>
      </c>
      <c r="B5" s="3">
        <v>17829</v>
      </c>
      <c r="C5" s="3">
        <v>14336</v>
      </c>
      <c r="D5" s="32">
        <f t="shared" ref="D5:D33" si="0">((C5-B5)/B5)*100</f>
        <v>-19.591676482135849</v>
      </c>
      <c r="E5" s="26">
        <v>36971</v>
      </c>
      <c r="F5" s="26">
        <v>37720</v>
      </c>
      <c r="G5" s="23">
        <f t="shared" ref="G5:G33" si="1">((F5-E5)/E5)*100</f>
        <v>2.0259122014551947</v>
      </c>
      <c r="H5" s="4"/>
    </row>
    <row r="6" spans="1:10" x14ac:dyDescent="0.25">
      <c r="A6" s="7" t="s">
        <v>3</v>
      </c>
      <c r="B6" s="3">
        <v>21086</v>
      </c>
      <c r="C6" s="3">
        <v>17584</v>
      </c>
      <c r="D6" s="32">
        <f t="shared" si="0"/>
        <v>-16.608176040975053</v>
      </c>
      <c r="E6" s="26">
        <v>231413</v>
      </c>
      <c r="F6" s="26">
        <v>154805</v>
      </c>
      <c r="G6" s="23">
        <f t="shared" si="1"/>
        <v>-33.104449620375689</v>
      </c>
      <c r="H6" s="4"/>
    </row>
    <row r="7" spans="1:10" ht="14.25" customHeight="1" x14ac:dyDescent="0.25">
      <c r="A7" s="7" t="s">
        <v>4</v>
      </c>
      <c r="B7" s="3">
        <v>108949</v>
      </c>
      <c r="C7" s="3">
        <v>85797</v>
      </c>
      <c r="D7" s="32">
        <f t="shared" si="0"/>
        <v>-21.250309777969509</v>
      </c>
      <c r="E7" s="26">
        <v>170497</v>
      </c>
      <c r="F7" s="26">
        <v>135581</v>
      </c>
      <c r="G7" s="23">
        <f t="shared" si="1"/>
        <v>-20.478952708845316</v>
      </c>
      <c r="H7" s="4"/>
    </row>
    <row r="8" spans="1:10" x14ac:dyDescent="0.25">
      <c r="A8" s="7" t="s">
        <v>5</v>
      </c>
      <c r="B8" s="3">
        <v>14196</v>
      </c>
      <c r="C8" s="3">
        <v>11342</v>
      </c>
      <c r="D8" s="32">
        <f t="shared" si="0"/>
        <v>-20.104254719639336</v>
      </c>
      <c r="E8" s="26">
        <v>60937</v>
      </c>
      <c r="F8" s="26">
        <v>49149</v>
      </c>
      <c r="G8" s="23">
        <f t="shared" si="1"/>
        <v>-19.344568981078819</v>
      </c>
      <c r="H8" s="4"/>
    </row>
    <row r="9" spans="1:10" x14ac:dyDescent="0.25">
      <c r="A9" s="7" t="s">
        <v>6</v>
      </c>
      <c r="B9" s="3">
        <v>273232</v>
      </c>
      <c r="C9" s="3">
        <v>242768</v>
      </c>
      <c r="D9" s="32">
        <f t="shared" si="0"/>
        <v>-11.14949932657961</v>
      </c>
      <c r="E9" s="26">
        <v>737391</v>
      </c>
      <c r="F9" s="26">
        <v>577696</v>
      </c>
      <c r="G9" s="23">
        <f t="shared" si="1"/>
        <v>-21.656760117766556</v>
      </c>
      <c r="H9" s="4"/>
    </row>
    <row r="10" spans="1:10" x14ac:dyDescent="0.25">
      <c r="A10" s="7" t="s">
        <v>7</v>
      </c>
      <c r="B10" s="3">
        <v>20486</v>
      </c>
      <c r="C10" s="3">
        <v>18070</v>
      </c>
      <c r="D10" s="32">
        <f t="shared" si="0"/>
        <v>-11.793419896514692</v>
      </c>
      <c r="E10" s="26">
        <v>456921</v>
      </c>
      <c r="F10" s="26">
        <v>224043</v>
      </c>
      <c r="G10" s="23">
        <f t="shared" si="1"/>
        <v>-50.966797323826221</v>
      </c>
      <c r="H10" s="4"/>
    </row>
    <row r="11" spans="1:10" x14ac:dyDescent="0.25">
      <c r="A11" s="7" t="s">
        <v>8</v>
      </c>
      <c r="B11" s="3">
        <v>16615</v>
      </c>
      <c r="C11" s="3">
        <v>11476</v>
      </c>
      <c r="D11" s="32">
        <f t="shared" si="0"/>
        <v>-30.929882636172135</v>
      </c>
      <c r="E11" s="26">
        <v>37179</v>
      </c>
      <c r="F11" s="26">
        <v>24790</v>
      </c>
      <c r="G11" s="23">
        <f t="shared" si="1"/>
        <v>-33.322574571666799</v>
      </c>
      <c r="H11" s="4"/>
    </row>
    <row r="12" spans="1:10" x14ac:dyDescent="0.25">
      <c r="A12" s="7" t="s">
        <v>9</v>
      </c>
      <c r="B12" s="3">
        <v>6242</v>
      </c>
      <c r="C12" s="3">
        <v>5457</v>
      </c>
      <c r="D12" s="32">
        <f t="shared" si="0"/>
        <v>-12.576097404677988</v>
      </c>
      <c r="E12" s="26">
        <v>608</v>
      </c>
      <c r="F12" s="26">
        <v>400</v>
      </c>
      <c r="G12" s="23">
        <f t="shared" si="1"/>
        <v>-34.210526315789473</v>
      </c>
      <c r="H12" s="4"/>
    </row>
    <row r="13" spans="1:10" x14ac:dyDescent="0.25">
      <c r="A13" s="7" t="s">
        <v>10</v>
      </c>
      <c r="B13" s="3">
        <v>40424</v>
      </c>
      <c r="C13" s="3">
        <v>40453</v>
      </c>
      <c r="D13" s="32">
        <f t="shared" si="0"/>
        <v>7.1739560657035434E-2</v>
      </c>
      <c r="E13" s="26">
        <v>505735</v>
      </c>
      <c r="F13" s="26">
        <v>298824</v>
      </c>
      <c r="G13" s="23">
        <f t="shared" si="1"/>
        <v>-40.912928707722422</v>
      </c>
      <c r="H13" s="4"/>
    </row>
    <row r="14" spans="1:10" x14ac:dyDescent="0.25">
      <c r="A14" s="7" t="s">
        <v>11</v>
      </c>
      <c r="B14" s="3">
        <v>99199</v>
      </c>
      <c r="C14" s="3">
        <v>86688</v>
      </c>
      <c r="D14" s="32">
        <f t="shared" si="0"/>
        <v>-12.61202229861188</v>
      </c>
      <c r="E14" s="26">
        <v>512875</v>
      </c>
      <c r="F14" s="26">
        <v>342927</v>
      </c>
      <c r="G14" s="23">
        <f t="shared" si="1"/>
        <v>-33.136339263953204</v>
      </c>
      <c r="H14" s="4"/>
      <c r="J14" s="20"/>
    </row>
    <row r="15" spans="1:10" x14ac:dyDescent="0.25">
      <c r="A15" s="11" t="s">
        <v>12</v>
      </c>
      <c r="B15" s="2">
        <v>2648</v>
      </c>
      <c r="C15" s="2">
        <v>2488</v>
      </c>
      <c r="D15" s="32">
        <f t="shared" si="0"/>
        <v>-6.0422960725075532</v>
      </c>
      <c r="E15" s="2">
        <v>279577</v>
      </c>
      <c r="F15" s="2">
        <v>223887</v>
      </c>
      <c r="G15" s="23">
        <f t="shared" si="1"/>
        <v>-19.919378203500287</v>
      </c>
      <c r="H15" s="4"/>
    </row>
    <row r="16" spans="1:10" x14ac:dyDescent="0.25">
      <c r="A16" s="7" t="s">
        <v>13</v>
      </c>
      <c r="B16" s="3">
        <v>183084</v>
      </c>
      <c r="C16" s="3">
        <v>168630</v>
      </c>
      <c r="D16" s="32">
        <f t="shared" si="0"/>
        <v>-7.8947368421052628</v>
      </c>
      <c r="E16" s="26">
        <v>214185</v>
      </c>
      <c r="F16" s="26">
        <v>163796</v>
      </c>
      <c r="G16" s="23">
        <f t="shared" si="1"/>
        <v>-23.52592385087658</v>
      </c>
      <c r="H16" s="4"/>
    </row>
    <row r="17" spans="1:8" x14ac:dyDescent="0.25">
      <c r="A17" s="7" t="s">
        <v>14</v>
      </c>
      <c r="B17" s="3">
        <v>253146</v>
      </c>
      <c r="C17" s="3">
        <v>123203</v>
      </c>
      <c r="D17" s="32">
        <f t="shared" si="0"/>
        <v>-51.331247580447645</v>
      </c>
      <c r="E17" s="26">
        <v>418800</v>
      </c>
      <c r="F17" s="26">
        <v>378309</v>
      </c>
      <c r="G17" s="23">
        <f t="shared" si="1"/>
        <v>-9.6683381088825211</v>
      </c>
      <c r="H17" s="4"/>
    </row>
    <row r="18" spans="1:8" x14ac:dyDescent="0.25">
      <c r="A18" s="7" t="s">
        <v>15</v>
      </c>
      <c r="B18" s="3">
        <v>974</v>
      </c>
      <c r="C18" s="3">
        <v>756</v>
      </c>
      <c r="D18" s="32">
        <f t="shared" si="0"/>
        <v>-22.381930184804926</v>
      </c>
      <c r="E18" s="27">
        <v>185</v>
      </c>
      <c r="F18" s="27">
        <v>114</v>
      </c>
      <c r="G18" s="23">
        <f t="shared" si="1"/>
        <v>-38.378378378378379</v>
      </c>
      <c r="H18" s="4"/>
    </row>
    <row r="19" spans="1:8" x14ac:dyDescent="0.25">
      <c r="A19" s="7" t="s">
        <v>16</v>
      </c>
      <c r="B19" s="3">
        <v>665</v>
      </c>
      <c r="C19" s="3">
        <v>590</v>
      </c>
      <c r="D19" s="32">
        <f t="shared" si="0"/>
        <v>-11.278195488721805</v>
      </c>
      <c r="E19" s="26">
        <v>12020</v>
      </c>
      <c r="F19" s="26">
        <v>6741</v>
      </c>
      <c r="G19" s="23">
        <f t="shared" si="1"/>
        <v>-43.918469217970049</v>
      </c>
      <c r="H19" s="4"/>
    </row>
    <row r="20" spans="1:8" x14ac:dyDescent="0.25">
      <c r="A20" s="7" t="s">
        <v>17</v>
      </c>
      <c r="B20" s="3">
        <v>40707</v>
      </c>
      <c r="C20" s="3">
        <v>28401</v>
      </c>
      <c r="D20" s="32">
        <f t="shared" si="0"/>
        <v>-30.230672857248138</v>
      </c>
      <c r="E20" s="26">
        <v>93480</v>
      </c>
      <c r="F20" s="26">
        <v>89914</v>
      </c>
      <c r="G20" s="23">
        <f t="shared" si="1"/>
        <v>-3.8147197261446295</v>
      </c>
      <c r="H20" s="4"/>
    </row>
    <row r="21" spans="1:8" x14ac:dyDescent="0.25">
      <c r="A21" s="7" t="s">
        <v>18</v>
      </c>
      <c r="B21" s="3">
        <v>923367</v>
      </c>
      <c r="C21" s="3">
        <v>864619</v>
      </c>
      <c r="D21" s="32">
        <f t="shared" si="0"/>
        <v>-6.3623672927449224</v>
      </c>
      <c r="E21" s="26">
        <v>813677</v>
      </c>
      <c r="F21" s="26">
        <v>671410</v>
      </c>
      <c r="G21" s="23">
        <f t="shared" si="1"/>
        <v>-17.484456362905672</v>
      </c>
      <c r="H21" s="4"/>
    </row>
    <row r="22" spans="1:8" x14ac:dyDescent="0.25">
      <c r="A22" s="7" t="s">
        <v>19</v>
      </c>
      <c r="B22" s="3">
        <v>6618</v>
      </c>
      <c r="C22" s="3">
        <v>6430</v>
      </c>
      <c r="D22" s="32">
        <f t="shared" si="0"/>
        <v>-2.8407373828951346</v>
      </c>
      <c r="E22" s="26">
        <v>15661</v>
      </c>
      <c r="F22" s="26">
        <v>12081</v>
      </c>
      <c r="G22" s="23">
        <f t="shared" si="1"/>
        <v>-22.859332098844263</v>
      </c>
      <c r="H22" s="4"/>
    </row>
    <row r="23" spans="1:8" x14ac:dyDescent="0.25">
      <c r="A23" s="7" t="s">
        <v>20</v>
      </c>
      <c r="B23" s="3">
        <v>13447</v>
      </c>
      <c r="C23" s="3">
        <v>12631</v>
      </c>
      <c r="D23" s="32">
        <f t="shared" si="0"/>
        <v>-6.0682680151706698</v>
      </c>
      <c r="E23" s="26">
        <v>6147</v>
      </c>
      <c r="F23" s="26">
        <v>7875</v>
      </c>
      <c r="G23" s="23">
        <f t="shared" si="1"/>
        <v>28.111273792093705</v>
      </c>
      <c r="H23" s="4"/>
    </row>
    <row r="24" spans="1:8" x14ac:dyDescent="0.25">
      <c r="A24" s="7" t="s">
        <v>21</v>
      </c>
      <c r="B24" s="3">
        <v>13462</v>
      </c>
      <c r="C24" s="3">
        <v>9582</v>
      </c>
      <c r="D24" s="32">
        <f t="shared" si="0"/>
        <v>-28.821868964492648</v>
      </c>
      <c r="E24" s="26">
        <v>3617</v>
      </c>
      <c r="F24" s="26">
        <v>846</v>
      </c>
      <c r="G24" s="23">
        <f t="shared" si="1"/>
        <v>-76.610450649709705</v>
      </c>
      <c r="H24" s="4"/>
    </row>
    <row r="25" spans="1:8" x14ac:dyDescent="0.25">
      <c r="A25" s="7" t="s">
        <v>22</v>
      </c>
      <c r="B25" s="3">
        <v>6379</v>
      </c>
      <c r="C25" s="3">
        <v>5045</v>
      </c>
      <c r="D25" s="32">
        <f t="shared" si="0"/>
        <v>-20.912368709829128</v>
      </c>
      <c r="E25" s="26">
        <v>11581</v>
      </c>
      <c r="F25" s="26">
        <v>7764</v>
      </c>
      <c r="G25" s="23">
        <f t="shared" si="1"/>
        <v>-32.959157240307405</v>
      </c>
      <c r="H25" s="4"/>
    </row>
    <row r="26" spans="1:8" x14ac:dyDescent="0.25">
      <c r="A26" s="7" t="s">
        <v>23</v>
      </c>
      <c r="B26" s="3">
        <v>699292</v>
      </c>
      <c r="C26" s="3">
        <v>716708</v>
      </c>
      <c r="D26" s="32">
        <f t="shared" si="0"/>
        <v>2.4905189820561366</v>
      </c>
      <c r="E26" s="26">
        <v>2451808</v>
      </c>
      <c r="F26" s="26">
        <v>1699221</v>
      </c>
      <c r="G26" s="23">
        <f t="shared" si="1"/>
        <v>-30.695184941072057</v>
      </c>
      <c r="H26" s="4"/>
    </row>
    <row r="27" spans="1:8" x14ac:dyDescent="0.25">
      <c r="A27" s="7" t="s">
        <v>24</v>
      </c>
      <c r="B27" s="3">
        <v>114503</v>
      </c>
      <c r="C27" s="3">
        <v>93290</v>
      </c>
      <c r="D27" s="32">
        <f t="shared" si="0"/>
        <v>-18.526152153218693</v>
      </c>
      <c r="E27" s="26">
        <v>285461</v>
      </c>
      <c r="F27" s="26">
        <v>211201</v>
      </c>
      <c r="G27" s="23">
        <f t="shared" si="1"/>
        <v>-26.014061465489156</v>
      </c>
      <c r="H27" s="4"/>
    </row>
    <row r="28" spans="1:8" x14ac:dyDescent="0.25">
      <c r="A28" s="7" t="s">
        <v>42</v>
      </c>
      <c r="B28" s="3">
        <v>9168</v>
      </c>
      <c r="C28" s="3">
        <v>8908</v>
      </c>
      <c r="D28" s="32">
        <f t="shared" si="0"/>
        <v>-2.8359511343804535</v>
      </c>
      <c r="E28" s="26">
        <v>27870</v>
      </c>
      <c r="F28" s="26">
        <v>17461</v>
      </c>
      <c r="G28" s="23">
        <f t="shared" si="1"/>
        <v>-37.348403301040548</v>
      </c>
      <c r="H28" s="4"/>
    </row>
    <row r="29" spans="1:8" x14ac:dyDescent="0.25">
      <c r="A29" s="7" t="s">
        <v>25</v>
      </c>
      <c r="B29" s="3">
        <v>38434</v>
      </c>
      <c r="C29" s="3">
        <v>22347</v>
      </c>
      <c r="D29" s="32">
        <f t="shared" si="0"/>
        <v>-41.856169017016178</v>
      </c>
      <c r="E29" s="26">
        <v>282368</v>
      </c>
      <c r="F29" s="26">
        <v>190156</v>
      </c>
      <c r="G29" s="23">
        <f t="shared" si="1"/>
        <v>-32.656674977334546</v>
      </c>
      <c r="H29" s="4"/>
    </row>
    <row r="30" spans="1:8" x14ac:dyDescent="0.25">
      <c r="A30" s="7" t="s">
        <v>26</v>
      </c>
      <c r="B30" s="3">
        <v>24991</v>
      </c>
      <c r="C30" s="3">
        <v>19102</v>
      </c>
      <c r="D30" s="32">
        <f t="shared" si="0"/>
        <v>-23.564483213957025</v>
      </c>
      <c r="E30" s="26">
        <v>43276</v>
      </c>
      <c r="F30" s="26">
        <v>31547</v>
      </c>
      <c r="G30" s="23">
        <f t="shared" si="1"/>
        <v>-27.102782142527037</v>
      </c>
      <c r="H30" s="4"/>
    </row>
    <row r="31" spans="1:8" x14ac:dyDescent="0.25">
      <c r="A31" s="7" t="s">
        <v>27</v>
      </c>
      <c r="B31" s="3">
        <v>165186</v>
      </c>
      <c r="C31" s="3">
        <v>173316</v>
      </c>
      <c r="D31" s="32">
        <f t="shared" si="0"/>
        <v>4.921724601358469</v>
      </c>
      <c r="E31" s="26">
        <v>913771</v>
      </c>
      <c r="F31" s="26">
        <v>726019</v>
      </c>
      <c r="G31" s="23">
        <f t="shared" si="1"/>
        <v>-20.546942286415305</v>
      </c>
      <c r="H31" s="4"/>
    </row>
    <row r="32" spans="1:8" ht="15.75" thickBot="1" x14ac:dyDescent="0.3">
      <c r="A32" s="18" t="s">
        <v>45</v>
      </c>
      <c r="B32" s="19">
        <f>SUM(B4:B31)</f>
        <v>3147364</v>
      </c>
      <c r="C32" s="19">
        <f>SUM(C4:C31)</f>
        <v>2815981</v>
      </c>
      <c r="D32" s="33">
        <f t="shared" si="0"/>
        <v>-10.528906094115584</v>
      </c>
      <c r="E32" s="19">
        <f>SUM(E4:E31)</f>
        <v>8818610</v>
      </c>
      <c r="F32" s="19">
        <f>SUM(F4:F31)</f>
        <v>6411805</v>
      </c>
      <c r="G32" s="35">
        <f t="shared" si="1"/>
        <v>-27.292339722473269</v>
      </c>
      <c r="H32" s="4"/>
    </row>
    <row r="33" spans="1:10" ht="27" thickBot="1" x14ac:dyDescent="0.3">
      <c r="A33" s="12" t="s">
        <v>28</v>
      </c>
      <c r="B33" s="9">
        <v>14908924</v>
      </c>
      <c r="C33" s="9">
        <v>16112849</v>
      </c>
      <c r="D33" s="34">
        <f t="shared" si="0"/>
        <v>8.0751971101335016</v>
      </c>
      <c r="E33" s="9">
        <v>21614514</v>
      </c>
      <c r="F33" s="9">
        <v>16435078</v>
      </c>
      <c r="G33" s="36">
        <f t="shared" si="1"/>
        <v>-23.962768721054751</v>
      </c>
      <c r="H33" s="4"/>
    </row>
    <row r="34" spans="1:10" x14ac:dyDescent="0.25">
      <c r="A34" s="5"/>
      <c r="B34" s="4"/>
      <c r="C34" s="4"/>
      <c r="D34" s="4"/>
      <c r="E34" s="4"/>
      <c r="F34" s="4"/>
      <c r="G34" s="4"/>
      <c r="H34" s="4"/>
    </row>
    <row r="35" spans="1:10" x14ac:dyDescent="0.25">
      <c r="A35" t="s">
        <v>46</v>
      </c>
    </row>
    <row r="36" spans="1:10" x14ac:dyDescent="0.25">
      <c r="J36" s="21"/>
    </row>
    <row r="37" spans="1:10" x14ac:dyDescent="0.25">
      <c r="A37" s="16" t="s">
        <v>30</v>
      </c>
      <c r="B37" s="16"/>
      <c r="C37" s="16"/>
      <c r="D37" s="4"/>
      <c r="E37" s="16" t="s">
        <v>31</v>
      </c>
      <c r="F37" s="16"/>
      <c r="G37" s="16"/>
    </row>
    <row r="38" spans="1:10" ht="15.75" thickBot="1" x14ac:dyDescent="0.3">
      <c r="A38" s="4"/>
      <c r="B38" s="4"/>
      <c r="C38" s="4"/>
      <c r="D38" s="4"/>
      <c r="E38" s="4"/>
      <c r="F38" s="4"/>
      <c r="G38" s="4"/>
    </row>
    <row r="39" spans="1:10" ht="15.75" thickBot="1" x14ac:dyDescent="0.3">
      <c r="A39" s="6"/>
      <c r="B39" s="17" t="s">
        <v>0</v>
      </c>
      <c r="C39" s="13" t="s">
        <v>51</v>
      </c>
      <c r="D39" s="14"/>
      <c r="E39" s="6"/>
      <c r="F39" s="17" t="s">
        <v>0</v>
      </c>
      <c r="G39" s="22" t="s">
        <v>51</v>
      </c>
    </row>
    <row r="40" spans="1:10" x14ac:dyDescent="0.25">
      <c r="A40" s="37" t="s">
        <v>32</v>
      </c>
      <c r="B40" s="7" t="s">
        <v>18</v>
      </c>
      <c r="C40" s="28">
        <v>864619</v>
      </c>
      <c r="D40" s="15"/>
      <c r="E40" s="37" t="s">
        <v>32</v>
      </c>
      <c r="F40" s="7" t="s">
        <v>23</v>
      </c>
      <c r="G40" s="29">
        <v>1699221</v>
      </c>
    </row>
    <row r="41" spans="1:10" x14ac:dyDescent="0.25">
      <c r="A41" s="37" t="s">
        <v>33</v>
      </c>
      <c r="B41" s="7" t="s">
        <v>23</v>
      </c>
      <c r="C41" s="3">
        <v>716708</v>
      </c>
      <c r="D41" s="15"/>
      <c r="E41" s="37" t="s">
        <v>33</v>
      </c>
      <c r="F41" s="7" t="s">
        <v>27</v>
      </c>
      <c r="G41" s="26">
        <v>726019</v>
      </c>
    </row>
    <row r="42" spans="1:10" x14ac:dyDescent="0.25">
      <c r="A42" s="37" t="s">
        <v>34</v>
      </c>
      <c r="B42" s="7" t="s">
        <v>6</v>
      </c>
      <c r="C42" s="3">
        <v>242768</v>
      </c>
      <c r="D42" s="15"/>
      <c r="E42" s="37" t="s">
        <v>34</v>
      </c>
      <c r="F42" s="7" t="s">
        <v>18</v>
      </c>
      <c r="G42" s="26">
        <v>671410</v>
      </c>
    </row>
    <row r="43" spans="1:10" x14ac:dyDescent="0.25">
      <c r="A43" s="37" t="s">
        <v>35</v>
      </c>
      <c r="B43" s="7" t="s">
        <v>27</v>
      </c>
      <c r="C43" s="3">
        <v>173316</v>
      </c>
      <c r="D43" s="15"/>
      <c r="E43" s="37" t="s">
        <v>35</v>
      </c>
      <c r="F43" s="7" t="s">
        <v>6</v>
      </c>
      <c r="G43" s="26">
        <v>577696</v>
      </c>
    </row>
    <row r="44" spans="1:10" x14ac:dyDescent="0.25">
      <c r="A44" s="37" t="s">
        <v>36</v>
      </c>
      <c r="B44" s="7" t="s">
        <v>13</v>
      </c>
      <c r="C44" s="3">
        <v>168630</v>
      </c>
      <c r="D44" s="15"/>
      <c r="E44" s="37" t="s">
        <v>36</v>
      </c>
      <c r="F44" s="7" t="s">
        <v>14</v>
      </c>
      <c r="G44" s="26">
        <v>378309</v>
      </c>
    </row>
    <row r="45" spans="1:10" x14ac:dyDescent="0.25">
      <c r="A45" s="37" t="s">
        <v>37</v>
      </c>
      <c r="B45" s="7" t="s">
        <v>14</v>
      </c>
      <c r="C45" s="3">
        <v>123203</v>
      </c>
      <c r="D45" s="15"/>
      <c r="E45" s="37" t="s">
        <v>37</v>
      </c>
      <c r="F45" s="7" t="s">
        <v>11</v>
      </c>
      <c r="G45" s="26">
        <v>342927</v>
      </c>
    </row>
    <row r="46" spans="1:10" x14ac:dyDescent="0.25">
      <c r="A46" s="37" t="s">
        <v>38</v>
      </c>
      <c r="B46" s="7" t="s">
        <v>24</v>
      </c>
      <c r="C46" s="3">
        <v>93290</v>
      </c>
      <c r="D46" s="15"/>
      <c r="E46" s="37" t="s">
        <v>38</v>
      </c>
      <c r="F46" s="7" t="s">
        <v>10</v>
      </c>
      <c r="G46" s="26">
        <v>298824</v>
      </c>
    </row>
    <row r="47" spans="1:10" ht="15.75" customHeight="1" x14ac:dyDescent="0.25">
      <c r="A47" s="37" t="s">
        <v>39</v>
      </c>
      <c r="B47" s="7" t="s">
        <v>11</v>
      </c>
      <c r="C47" s="3">
        <v>86688</v>
      </c>
      <c r="D47" s="15"/>
      <c r="E47" s="37" t="s">
        <v>39</v>
      </c>
      <c r="F47" s="7" t="s">
        <v>7</v>
      </c>
      <c r="G47" s="26">
        <v>224043</v>
      </c>
    </row>
    <row r="48" spans="1:10" ht="15.75" customHeight="1" x14ac:dyDescent="0.25">
      <c r="A48" s="37" t="s">
        <v>40</v>
      </c>
      <c r="B48" s="7" t="s">
        <v>4</v>
      </c>
      <c r="C48" s="3">
        <v>85797</v>
      </c>
      <c r="D48" s="15"/>
      <c r="E48" s="37" t="s">
        <v>40</v>
      </c>
      <c r="F48" s="11" t="s">
        <v>12</v>
      </c>
      <c r="G48" s="2">
        <v>223887</v>
      </c>
    </row>
    <row r="49" spans="1:7" ht="14.25" customHeight="1" thickBot="1" x14ac:dyDescent="0.3">
      <c r="A49" s="30" t="s">
        <v>41</v>
      </c>
      <c r="B49" s="30" t="s">
        <v>10</v>
      </c>
      <c r="C49" s="30">
        <v>40453</v>
      </c>
      <c r="D49" s="15"/>
      <c r="E49" s="30" t="s">
        <v>41</v>
      </c>
      <c r="F49" s="30" t="s">
        <v>24</v>
      </c>
      <c r="G49" s="30">
        <v>211201</v>
      </c>
    </row>
  </sheetData>
  <mergeCells count="1">
    <mergeCell ref="A1:G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Cherezova</cp:lastModifiedBy>
  <cp:lastPrinted>2013-09-03T14:05:59Z</cp:lastPrinted>
  <dcterms:created xsi:type="dcterms:W3CDTF">2013-03-04T07:40:37Z</dcterms:created>
  <dcterms:modified xsi:type="dcterms:W3CDTF">2015-09-03T11:46:11Z</dcterms:modified>
</cp:coreProperties>
</file>